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30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B50" i="30" l="1"/>
  <c r="E27" i="30"/>
  <c r="E25" i="30"/>
  <c r="F20" i="30" l="1"/>
  <c r="E23" i="30" s="1"/>
  <c r="E22" i="30" l="1"/>
  <c r="B49" i="30" s="1"/>
</calcChain>
</file>

<file path=xl/sharedStrings.xml><?xml version="1.0" encoding="utf-8"?>
<sst xmlns="http://schemas.openxmlformats.org/spreadsheetml/2006/main" count="59" uniqueCount="55">
  <si>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</si>
  <si>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</si>
  <si>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</si>
  <si>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</si>
  <si>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</si>
  <si>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</si>
  <si>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</si>
  <si>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</si>
  <si>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</si>
  <si>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</si>
  <si>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</si>
  <si>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</si>
  <si>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</si>
  <si>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</si>
  <si>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</si>
  <si>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</si>
  <si>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</si>
  <si>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</si>
  <si>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</si>
  <si>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</si>
  <si>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</si>
  <si>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</si>
  <si>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</si>
  <si>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</si>
  <si>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</si>
  <si>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</si>
  <si>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</si>
  <si>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</si>
  <si>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</si>
  <si>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</si>
  <si>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</si>
  <si>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</si>
  <si>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</si>
  <si>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</si>
  <si>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t xml:space="preserve">определена приложением № 9 к договору </t>
  </si>
  <si>
    <t>Расходы по содержанию и тек. ремонту</t>
  </si>
  <si>
    <t xml:space="preserve">Общехозяйственные расходы </t>
  </si>
  <si>
    <t>Остаток на начало  квартала</t>
  </si>
  <si>
    <t xml:space="preserve">Услуги по содержанию многоквартирного дома </t>
  </si>
  <si>
    <t xml:space="preserve">Оплачено по нежилым помещениям Гулый Г.Н.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</si>
  <si>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Барановой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</si>
  <si>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15.05.2019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</si>
  <si>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Баранова О.В.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</si>
  <si>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</si>
  <si>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</si>
  <si>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</si>
  <si>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Площадь квартир - 1590,1м2</t>
  </si>
  <si>
    <t>Площадь нежилых помещ. 47,8 м2</t>
  </si>
  <si>
    <t>Предъявлено населению 61727,7</t>
  </si>
  <si>
    <t>за 1 квартал 2025 года</t>
  </si>
  <si>
    <t>31.03.2025 г.</t>
  </si>
  <si>
    <t>Замена запорной арматуры на узле учета ХВС (кв.5)</t>
  </si>
  <si>
    <t>март</t>
  </si>
  <si>
    <t>ч/ч</t>
  </si>
  <si>
    <t xml:space="preserve">           2. Всего за период с "01" 01  2025 г. по "31" 03  2025 г. выполнено работ (оказано услуг) на общую сумму шестьдесят три тысяч семьсот девятнадцать рублей 66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</si>
</sst>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5" fillId="0" borderId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4" fontId="13" fillId="3" borderId="0" xfId="2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/>
    <xf numFmtId="0" fontId="4" fillId="0" borderId="0" xfId="0" applyFont="1" applyAlignment="1">
      <alignment horizontal="right" wrapText="1"/>
    </xf>
    <xf numFmtId="0" fontId="16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ht="16.5" customHeight="1" x14ac:dyDescent="0.25">
      <c r="A3" s="40" t="s">
        <v>49</v>
      </c>
      <c r="B3" s="40"/>
      <c r="C3" s="40"/>
      <c r="D3" s="40"/>
      <c r="E3" s="40"/>
    </row>
    <row r="4" spans="1:5" x14ac:dyDescent="0.25">
      <c r="A4" s="9" t="s">
        <v>13</v>
      </c>
      <c r="B4" s="3"/>
      <c r="C4" s="3"/>
      <c r="E4" s="30" t="s">
        <v>50</v>
      </c>
    </row>
    <row r="5" spans="1:5" x14ac:dyDescent="0.25">
      <c r="A5" s="34"/>
      <c r="B5" s="3"/>
      <c r="C5" s="3"/>
      <c r="D5" s="3"/>
      <c r="E5" s="3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31</v>
      </c>
      <c r="B7" s="42"/>
      <c r="C7" s="42"/>
      <c r="D7" s="42"/>
      <c r="E7" s="42"/>
    </row>
    <row r="8" spans="1:5" ht="18.75" customHeight="1" x14ac:dyDescent="0.25">
      <c r="A8" s="35" t="s">
        <v>1</v>
      </c>
      <c r="B8" s="35"/>
      <c r="C8" s="35"/>
      <c r="D8" s="35"/>
      <c r="E8" s="35"/>
    </row>
    <row r="9" spans="1:5" ht="14.25" customHeight="1" x14ac:dyDescent="0.25">
      <c r="A9" s="41" t="s">
        <v>40</v>
      </c>
      <c r="B9" s="41"/>
      <c r="C9" s="41"/>
      <c r="D9" s="41"/>
      <c r="E9" s="41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41" t="s">
        <v>41</v>
      </c>
      <c r="B11" s="41"/>
      <c r="C11" s="41"/>
      <c r="D11" s="41"/>
      <c r="E11" s="41"/>
    </row>
    <row r="12" spans="1:5" ht="14.25" customHeight="1" x14ac:dyDescent="0.25">
      <c r="A12" s="35" t="s">
        <v>15</v>
      </c>
      <c r="B12" s="36"/>
      <c r="C12" s="36"/>
      <c r="D12" s="36"/>
      <c r="E12" s="36"/>
    </row>
    <row r="13" spans="1:5" ht="15" customHeight="1" x14ac:dyDescent="0.25">
      <c r="A13" s="41" t="s">
        <v>23</v>
      </c>
      <c r="B13" s="41"/>
      <c r="C13" s="41"/>
      <c r="D13" s="41"/>
      <c r="E13" s="41"/>
    </row>
    <row r="14" spans="1:5" ht="15.75" customHeight="1" x14ac:dyDescent="0.25">
      <c r="A14" s="35" t="s">
        <v>2</v>
      </c>
      <c r="B14" s="36"/>
      <c r="C14" s="36"/>
      <c r="D14" s="36"/>
      <c r="E14" s="36"/>
    </row>
    <row r="15" spans="1:5" ht="17.25" customHeight="1" x14ac:dyDescent="0.25">
      <c r="A15" s="41" t="s">
        <v>44</v>
      </c>
      <c r="B15" s="41"/>
      <c r="C15" s="41"/>
      <c r="D15" s="41"/>
      <c r="E15" s="41"/>
    </row>
    <row r="16" spans="1:5" ht="16.5" customHeight="1" x14ac:dyDescent="0.25">
      <c r="A16" s="35" t="s">
        <v>16</v>
      </c>
      <c r="B16" s="36"/>
      <c r="C16" s="36"/>
      <c r="D16" s="36"/>
      <c r="E16" s="36"/>
    </row>
    <row r="17" spans="1:8" ht="31.15" customHeight="1" x14ac:dyDescent="0.25">
      <c r="A17" s="41" t="s">
        <v>17</v>
      </c>
      <c r="B17" s="41"/>
      <c r="C17" s="41"/>
      <c r="D17" s="41"/>
      <c r="E17" s="41"/>
    </row>
    <row r="18" spans="1:8" ht="58.15" customHeight="1" x14ac:dyDescent="0.25">
      <c r="A18" s="41" t="s">
        <v>33</v>
      </c>
      <c r="B18" s="41"/>
      <c r="C18" s="41"/>
      <c r="D18" s="41"/>
      <c r="E18" s="41"/>
    </row>
    <row r="19" spans="1:8" ht="36.75" customHeight="1" x14ac:dyDescent="0.25">
      <c r="A19" s="46" t="s">
        <v>32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1">
        <f>1590.1+47.8</f>
        <v>1637.8999999999999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38</v>
      </c>
      <c r="B22" s="8" t="s">
        <v>34</v>
      </c>
      <c r="C22" s="2" t="s">
        <v>4</v>
      </c>
      <c r="D22" s="2">
        <v>7.26</v>
      </c>
      <c r="E22" s="7">
        <f>D22*F20*G20</f>
        <v>35673.462</v>
      </c>
    </row>
    <row r="23" spans="1:8" ht="18" customHeight="1" x14ac:dyDescent="0.25">
      <c r="A23" s="6" t="s">
        <v>36</v>
      </c>
      <c r="B23" s="8" t="s">
        <v>22</v>
      </c>
      <c r="C23" s="2" t="s">
        <v>4</v>
      </c>
      <c r="D23" s="2">
        <v>4.68</v>
      </c>
      <c r="E23" s="7">
        <f>D23*F20*G20</f>
        <v>22996.115999999995</v>
      </c>
      <c r="G23" s="21"/>
    </row>
    <row r="24" spans="1:8" s="19" customFormat="1" ht="15.75" x14ac:dyDescent="0.25">
      <c r="A24" s="24" t="s">
        <v>24</v>
      </c>
      <c r="B24" s="25" t="s">
        <v>43</v>
      </c>
      <c r="C24" s="26" t="s">
        <v>25</v>
      </c>
      <c r="D24" s="26"/>
      <c r="E24" s="22">
        <v>2380</v>
      </c>
      <c r="H24" s="20"/>
    </row>
    <row r="25" spans="1:8" s="19" customFormat="1" ht="30" x14ac:dyDescent="0.25">
      <c r="A25" s="24" t="s">
        <v>51</v>
      </c>
      <c r="B25" s="25" t="s">
        <v>52</v>
      </c>
      <c r="C25" s="26" t="s">
        <v>53</v>
      </c>
      <c r="D25" s="26">
        <v>8</v>
      </c>
      <c r="E25" s="22">
        <f>D25*333.76</f>
        <v>2670.08</v>
      </c>
      <c r="H25" s="20"/>
    </row>
    <row r="26" spans="1:8" s="19" customFormat="1" ht="15.75" x14ac:dyDescent="0.25">
      <c r="A26" s="24"/>
      <c r="B26" s="25"/>
      <c r="C26" s="26"/>
      <c r="D26" s="26"/>
      <c r="E26" s="22"/>
      <c r="H26" s="20"/>
    </row>
    <row r="27" spans="1:8" s="19" customFormat="1" ht="15.75" x14ac:dyDescent="0.25">
      <c r="A27" s="10" t="s">
        <v>26</v>
      </c>
      <c r="B27" s="11"/>
      <c r="C27" s="12"/>
      <c r="D27" s="12"/>
      <c r="E27" s="13">
        <f>SUM(E22:E26)</f>
        <v>63719.657999999996</v>
      </c>
      <c r="H27" s="20"/>
    </row>
    <row r="28" spans="1:8" s="19" customFormat="1" ht="13.15" customHeight="1" x14ac:dyDescent="0.25">
      <c r="A28" s="1"/>
      <c r="B28" s="1"/>
      <c r="C28" s="1"/>
      <c r="D28" s="1"/>
      <c r="E28" s="1"/>
      <c r="H28" s="20"/>
    </row>
    <row r="29" spans="1:8" s="14" customFormat="1" ht="30.6" customHeight="1" x14ac:dyDescent="0.25">
      <c r="A29" s="47" t="s">
        <v>54</v>
      </c>
      <c r="B29" s="47"/>
      <c r="C29" s="47"/>
      <c r="D29" s="47"/>
      <c r="E29" s="47"/>
      <c r="H29" s="15"/>
    </row>
    <row r="30" spans="1:8" ht="29.45" customHeight="1" x14ac:dyDescent="0.25">
      <c r="A30" s="41" t="s">
        <v>21</v>
      </c>
      <c r="B30" s="41"/>
      <c r="C30" s="41"/>
      <c r="D30" s="41"/>
      <c r="E30" s="41"/>
    </row>
    <row r="31" spans="1:8" ht="22.15" customHeight="1" x14ac:dyDescent="0.25">
      <c r="A31" s="41" t="s">
        <v>20</v>
      </c>
      <c r="B31" s="41"/>
      <c r="C31" s="41"/>
      <c r="D31" s="41"/>
      <c r="E31" s="41"/>
    </row>
    <row r="32" spans="1:8" ht="30" customHeight="1" x14ac:dyDescent="0.25">
      <c r="A32" s="41" t="s">
        <v>27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ht="31.5" customHeight="1" x14ac:dyDescent="0.25">
      <c r="A34" s="45" t="s">
        <v>5</v>
      </c>
      <c r="B34" s="45"/>
      <c r="C34" s="45"/>
      <c r="D34" s="45"/>
      <c r="E34" s="45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8" t="s">
        <v>45</v>
      </c>
      <c r="B36" s="48"/>
      <c r="C36" s="48"/>
      <c r="D36" s="48"/>
      <c r="E36" s="4"/>
    </row>
    <row r="37" spans="1:5" x14ac:dyDescent="0.25">
      <c r="B37" s="49" t="s">
        <v>19</v>
      </c>
      <c r="C37" s="49"/>
      <c r="D37" s="49"/>
      <c r="E37" s="5" t="s">
        <v>6</v>
      </c>
    </row>
    <row r="38" spans="1:5" ht="15" customHeight="1" x14ac:dyDescent="0.25">
      <c r="A38" s="33"/>
      <c r="B38" s="33"/>
      <c r="C38" s="33"/>
      <c r="D38" s="33"/>
      <c r="E38" s="33"/>
    </row>
    <row r="39" spans="1:5" x14ac:dyDescent="0.25">
      <c r="A39" s="50" t="s">
        <v>42</v>
      </c>
      <c r="B39" s="50"/>
      <c r="C39" s="50"/>
      <c r="D39" s="50"/>
      <c r="E39" s="50"/>
    </row>
    <row r="40" spans="1:5" x14ac:dyDescent="0.25">
      <c r="B40" s="49" t="s">
        <v>19</v>
      </c>
      <c r="C40" s="49"/>
      <c r="D40" s="49"/>
      <c r="E40" s="5" t="s">
        <v>6</v>
      </c>
    </row>
    <row r="42" spans="1:5" x14ac:dyDescent="0.25">
      <c r="A42" s="31" t="s">
        <v>46</v>
      </c>
    </row>
    <row r="43" spans="1:5" x14ac:dyDescent="0.25">
      <c r="A43" s="31" t="s">
        <v>47</v>
      </c>
    </row>
    <row r="44" spans="1:5" x14ac:dyDescent="0.25">
      <c r="A44" s="14" t="s">
        <v>28</v>
      </c>
    </row>
    <row r="45" spans="1:5" x14ac:dyDescent="0.25">
      <c r="A45" s="1" t="s">
        <v>37</v>
      </c>
      <c r="B45" s="28">
        <v>39858.089999999997</v>
      </c>
    </row>
    <row r="46" spans="1:5" ht="18" customHeight="1" x14ac:dyDescent="0.25">
      <c r="A46" s="32" t="s">
        <v>48</v>
      </c>
      <c r="B46" s="17"/>
    </row>
    <row r="47" spans="1:5" x14ac:dyDescent="0.25">
      <c r="A47" s="1" t="s">
        <v>29</v>
      </c>
      <c r="B47" s="17">
        <v>62910.33</v>
      </c>
    </row>
    <row r="48" spans="1:5" ht="30" x14ac:dyDescent="0.25">
      <c r="A48" s="32" t="s">
        <v>39</v>
      </c>
      <c r="B48" s="17">
        <v>1855.59</v>
      </c>
    </row>
    <row r="49" spans="1:2" ht="30" x14ac:dyDescent="0.25">
      <c r="A49" s="32" t="s">
        <v>35</v>
      </c>
      <c r="B49" s="17">
        <f>E27</f>
        <v>63719.657999999996</v>
      </c>
    </row>
    <row r="50" spans="1:2" x14ac:dyDescent="0.25">
      <c r="A50" s="18" t="s">
        <v>30</v>
      </c>
      <c r="B50" s="16">
        <f>B45+B47+B48-B49</f>
        <v>40904.351999999999</v>
      </c>
    </row>
    <row r="51" spans="1:2" x14ac:dyDescent="0.25">
      <c r="B51" s="27"/>
    </row>
    <row r="52" spans="1:2" x14ac:dyDescent="0.25">
      <c r="B52" s="29">
        <v>39858.089999999997</v>
      </c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2025-04-22T08:28:35Z</dcterms:modified>
</cp:coreProperties>
</file>